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rt Here" sheetId="1" state="visible" r:id="rId3"/>
    <sheet name="Lists" sheetId="2" state="hidden" r:id="rId4"/>
    <sheet name="Denial Log" sheetId="3" state="visible" r:id="rId5"/>
    <sheet name="Dashboard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<sst xmlns="http://schemas.openxmlformats.org/spreadsheetml/2006/main" count="90" uniqueCount="79">
  <si>
    <t xml:space="preserve">ClinicOps Denial &amp; AR Follow-Up Tracker</t>
  </si>
  <si>
    <t xml:space="preserve">Work every denial to paid. 54% get overturned on appeal, but only if someone appeals.</t>
  </si>
  <si>
    <t xml:space="preserve">HOW TO USE</t>
  </si>
  <si>
    <t xml:space="preserve">1.</t>
  </si>
  <si>
    <t xml:space="preserve">Log every denial the day it arrives on the Denial Log tab. One row per denied claim.</t>
  </si>
  <si>
    <t xml:space="preserve">2.</t>
  </si>
  <si>
    <t xml:space="preserve">Give each denial an owner and an appeal deadline. The Alert column flags anything due within 7 days or past deadline.</t>
  </si>
  <si>
    <t xml:space="preserve">3.</t>
  </si>
  <si>
    <t xml:space="preserve">Update the status as you work it: Open, Appealing, Paid, or Written off. Record the amount recovered.</t>
  </si>
  <si>
    <t xml:space="preserve">4.</t>
  </si>
  <si>
    <t xml:space="preserve">The Dashboard counts open denials, dollars at risk, dollars recovered, and your recovery rate. Do not edit it.</t>
  </si>
  <si>
    <t xml:space="preserve">WHY IT MATTERS</t>
  </si>
  <si>
    <t xml:space="preserve">Appeal</t>
  </si>
  <si>
    <t xml:space="preserve">Over half of denied claims (about 54%) are overturned and paid on appeal (Premier), yet roughly two-thirds are never appealed. This tracker exists so yours are.</t>
  </si>
  <si>
    <t xml:space="preserve">Deadline</t>
  </si>
  <si>
    <t xml:space="preserve">Every payer sets an appeal deadline. Miss it and a winnable claim is gone for good. The tracker watches the date so you do not.</t>
  </si>
  <si>
    <t xml:space="preserve">THE ONE RULE</t>
  </si>
  <si>
    <t xml:space="preserve">PHI</t>
  </si>
  <si>
    <t xml:space="preserve">Chart numbers only. Never put a patient name, date of birth, or diagnosis in this file. The tracker holds the workflow; your EHR holds the patient.</t>
  </si>
  <si>
    <t xml:space="preserve">ClinicOps  |  We build the systems that keep independent practices independent.  |  clinicops.us</t>
  </si>
  <si>
    <t xml:space="preserve">Appeal status</t>
  </si>
  <si>
    <t xml:space="preserve">Status</t>
  </si>
  <si>
    <t xml:space="preserve">Not started</t>
  </si>
  <si>
    <t xml:space="preserve">Open</t>
  </si>
  <si>
    <t xml:space="preserve">Appeal drafted</t>
  </si>
  <si>
    <t xml:space="preserve">Appealing</t>
  </si>
  <si>
    <t xml:space="preserve">Appeal filed</t>
  </si>
  <si>
    <t xml:space="preserve">Paid</t>
  </si>
  <si>
    <t xml:space="preserve">Peer-to-peer</t>
  </si>
  <si>
    <t xml:space="preserve">Partially paid</t>
  </si>
  <si>
    <t xml:space="preserve">Awaiting decision</t>
  </si>
  <si>
    <t xml:space="preserve">Written off</t>
  </si>
  <si>
    <t xml:space="preserve">Resolved</t>
  </si>
  <si>
    <t xml:space="preserve">Denial &amp; AR Follow-Up Log</t>
  </si>
  <si>
    <t xml:space="preserve">Chart numbers only. No patient names, DOB, or diagnosis.</t>
  </si>
  <si>
    <t xml:space="preserve">Chart #</t>
  </si>
  <si>
    <t xml:space="preserve">Payer</t>
  </si>
  <si>
    <t xml:space="preserve">Service / CPT</t>
  </si>
  <si>
    <t xml:space="preserve">Date of service</t>
  </si>
  <si>
    <t xml:space="preserve">Billed $</t>
  </si>
  <si>
    <t xml:space="preserve">Denial date</t>
  </si>
  <si>
    <t xml:space="preserve">Denial reason / code</t>
  </si>
  <si>
    <t xml:space="preserve">Owner</t>
  </si>
  <si>
    <t xml:space="preserve">Appeal deadline</t>
  </si>
  <si>
    <t xml:space="preserve">Days in AR</t>
  </si>
  <si>
    <t xml:space="preserve">Recovered $</t>
  </si>
  <si>
    <t xml:space="preserve">Alert</t>
  </si>
  <si>
    <t xml:space="preserve">Notes</t>
  </si>
  <si>
    <t xml:space="preserve">CH-20418</t>
  </si>
  <si>
    <t xml:space="preserve">Aetna</t>
  </si>
  <si>
    <t xml:space="preserve">MRI 72148</t>
  </si>
  <si>
    <t xml:space="preserve">2026-09-20</t>
  </si>
  <si>
    <t xml:space="preserve">2026-10-01</t>
  </si>
  <si>
    <t xml:space="preserve">CO-197 no auth on file</t>
  </si>
  <si>
    <t xml:space="preserve">Sam</t>
  </si>
  <si>
    <t xml:space="preserve">2026-10-31</t>
  </si>
  <si>
    <t xml:space="preserve">Sample - delete</t>
  </si>
  <si>
    <t xml:space="preserve">CH-20455</t>
  </si>
  <si>
    <t xml:space="preserve">UHC</t>
  </si>
  <si>
    <t xml:space="preserve">Office visit 99214</t>
  </si>
  <si>
    <t xml:space="preserve">2026-09-14</t>
  </si>
  <si>
    <t xml:space="preserve">2026-09-28</t>
  </si>
  <si>
    <t xml:space="preserve">Missing documentation</t>
  </si>
  <si>
    <t xml:space="preserve">Dana</t>
  </si>
  <si>
    <t xml:space="preserve">2026-10-27</t>
  </si>
  <si>
    <t xml:space="preserve">CH-20470</t>
  </si>
  <si>
    <t xml:space="preserve">Cigna</t>
  </si>
  <si>
    <t xml:space="preserve">Colonoscopy 45378</t>
  </si>
  <si>
    <t xml:space="preserve">2026-08-30</t>
  </si>
  <si>
    <t xml:space="preserve">2026-09-15</t>
  </si>
  <si>
    <t xml:space="preserve">Coding mismatch</t>
  </si>
  <si>
    <t xml:space="preserve">2026-10-14</t>
  </si>
  <si>
    <t xml:space="preserve">Dashboard</t>
  </si>
  <si>
    <t xml:space="preserve">Live from the Denial Log. Do not edit.</t>
  </si>
  <si>
    <t xml:space="preserve">Open denials (not paid or written off)</t>
  </si>
  <si>
    <t xml:space="preserve">Dollars at risk (billed, open)</t>
  </si>
  <si>
    <t xml:space="preserve">Dollars recovered</t>
  </si>
  <si>
    <t xml:space="preserve">Appeals due within 7 days</t>
  </si>
  <si>
    <t xml:space="preserve">Appeal deadlines passed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</si>
</sst>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yy\-mm\-dd"/>
    <numFmt numFmtId="166" formatCode="#,##0"/>
    <numFmt numFmtId="167" formatCode="0;\-0;\-"/>
    <numFmt numFmtId="168" formatCode="0"/>
  </numFmts>
  <fonts count="1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B1524"/>
      <name val="Arial"/>
      <family val="0"/>
      <charset val="1"/>
    </font>
    <font>
      <b val="true"/>
      <sz val="11"/>
      <color rgb="FF0D9488"/>
      <name val="Arial"/>
      <family val="0"/>
      <charset val="1"/>
    </font>
    <font>
      <b val="true"/>
      <sz val="10"/>
      <color rgb="FF0B1524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C92A2A"/>
      <name val="Arial"/>
      <family val="0"/>
      <charset val="1"/>
    </font>
    <font>
      <sz val="10"/>
      <color rgb="FFC92A2A"/>
      <name val="Arial"/>
      <family val="0"/>
      <charset val="1"/>
    </font>
    <font>
      <sz val="9"/>
      <color rgb="FF5F7183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0B1524"/>
      <name val="Arial"/>
      <family val="0"/>
      <charset val="1"/>
    </font>
    <font>
      <i val="true"/>
      <sz val="9"/>
      <color rgb="FFC92A2A"/>
      <name val="Arial"/>
      <family val="0"/>
      <charset val="1"/>
    </font>
    <font>
      <i val="true"/>
      <sz val="9"/>
      <color rgb="FF7A7A7A"/>
      <name val="Arial"/>
      <family val="0"/>
      <charset val="1"/>
    </font>
    <font>
      <b val="true"/>
      <sz val="9"/>
      <color rgb="FFC92A2A"/>
      <name val="Arial"/>
      <family val="0"/>
      <charset val="1"/>
    </font>
    <font>
      <b val="true"/>
      <sz val="15"/>
      <color rgb="FF0B1524"/>
      <name val="Arial"/>
      <family val="0"/>
      <charset val="1"/>
    </font>
    <font>
      <i val="true"/>
      <sz val="9"/>
      <color rgb="FF5F7183"/>
      <name val="Arial"/>
      <family val="0"/>
      <charset val="1"/>
    </font>
    <font>
      <b val="true"/>
      <sz val="13"/>
      <color rgb="FF0B1524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01E33"/>
        <bgColor rgb="FF0F172A"/>
      </patternFill>
    </fill>
    <fill>
      <patternFill patternType="solid">
        <fgColor rgb="FFF1F1F1"/>
        <bgColor rgb="FFE1E8ED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1E8ED"/>
      </left>
      <right style="thin">
        <color rgb="FFE1E8ED"/>
      </right>
      <top style="thin">
        <color rgb="FFE1E8ED"/>
      </top>
      <bottom style="thin">
        <color rgb="FFE1E8ED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D8F3EA"/>
        </patternFill>
      </fill>
    </dxf>
    <dxf>
      <fill>
        <patternFill>
          <bgColor rgb="FFF8D7DA"/>
        </patternFill>
      </fill>
    </dxf>
    <dxf>
      <fill>
        <patternFill>
          <bgColor rgb="FFFDE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D9488"/>
      <rgbColor rgb="FFC0C0C0"/>
      <rgbColor rgb="FF7A7A7A"/>
      <rgbColor rgb="FF9999FF"/>
      <rgbColor rgb="FF993366"/>
      <rgbColor rgb="FFF1F1F1"/>
      <rgbColor rgb="FFD8F3E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1E8ED"/>
      <rgbColor rgb="FFCCFFCC"/>
      <rgbColor rgb="FFFDE7CE"/>
      <rgbColor rgb="FF99CCFF"/>
      <rgbColor rgb="FFFF99CC"/>
      <rgbColor rgb="FFCC99FF"/>
      <rgbColor rgb="FFF8D7DA"/>
      <rgbColor rgb="FF3366FF"/>
      <rgbColor rgb="FF33CCCC"/>
      <rgbColor rgb="FF99CC00"/>
      <rgbColor rgb="FFFFCC00"/>
      <rgbColor rgb="FFFF9900"/>
      <rgbColor rgb="FFFF6600"/>
      <rgbColor rgb="FF5F7183"/>
      <rgbColor rgb="FF969696"/>
      <rgbColor rgb="FF101E33"/>
      <rgbColor rgb="FF339966"/>
      <rgbColor rgb="FF0B1524"/>
      <rgbColor rgb="FF333300"/>
      <rgbColor rgb="FFC92A2A"/>
      <rgbColor rgb="FF993366"/>
      <rgbColor rgb="FF333399"/>
      <rgbColor rgb="FF0F17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1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4"/>
    <col collapsed="false" customWidth="true" hidden="false" outlineLevel="0" max="3" min="3" style="0" width="100"/>
  </cols>
  <sheetData>
    <row r="2" customFormat="false" ht="19.7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2" t="s">
        <v>2</v>
      </c>
      <c r="C5" s="3"/>
    </row>
    <row r="6" customFormat="false" ht="15" hidden="false" customHeight="false" outlineLevel="0" collapsed="false">
      <c r="B6" s="4" t="s">
        <v>3</v>
      </c>
      <c r="C6" s="5" t="s">
        <v>4</v>
      </c>
    </row>
    <row r="7" customFormat="false" ht="15" hidden="false" customHeight="false" outlineLevel="0" collapsed="false">
      <c r="B7" s="4" t="s">
        <v>5</v>
      </c>
      <c r="C7" s="5" t="s">
        <v>6</v>
      </c>
    </row>
    <row r="8" customFormat="false" ht="15" hidden="false" customHeight="false" outlineLevel="0" collapsed="false">
      <c r="B8" s="4" t="s">
        <v>7</v>
      </c>
      <c r="C8" s="5" t="s">
        <v>8</v>
      </c>
    </row>
    <row r="9" customFormat="false" ht="15" hidden="false" customHeight="false" outlineLevel="0" collapsed="false">
      <c r="B9" s="4" t="s">
        <v>9</v>
      </c>
      <c r="C9" s="5" t="s">
        <v>10</v>
      </c>
    </row>
    <row r="10" customFormat="false" ht="15" hidden="false" customHeight="false" outlineLevel="0" collapsed="false">
      <c r="B10" s="4"/>
      <c r="C10" s="5"/>
    </row>
    <row r="11" customFormat="false" ht="15" hidden="false" customHeight="false" outlineLevel="0" collapsed="false">
      <c r="B11" s="2" t="s">
        <v>11</v>
      </c>
      <c r="C11" s="3"/>
    </row>
    <row r="12" customFormat="false" ht="23.85" hidden="false" customHeight="false" outlineLevel="0" collapsed="false">
      <c r="B12" s="4" t="s">
        <v>12</v>
      </c>
      <c r="C12" s="5" t="s">
        <v>13</v>
      </c>
    </row>
    <row r="13" customFormat="false" ht="23.85" hidden="false" customHeight="false" outlineLevel="0" collapsed="false">
      <c r="B13" s="4" t="s">
        <v>14</v>
      </c>
      <c r="C13" s="5" t="s">
        <v>15</v>
      </c>
    </row>
    <row r="14" customFormat="false" ht="15" hidden="false" customHeight="false" outlineLevel="0" collapsed="false">
      <c r="B14" s="4"/>
      <c r="C14" s="5"/>
    </row>
    <row r="15" customFormat="false" ht="15" hidden="false" customHeight="false" outlineLevel="0" collapsed="false">
      <c r="B15" s="2" t="s">
        <v>16</v>
      </c>
      <c r="C15" s="3"/>
    </row>
    <row r="16" customFormat="false" ht="23.85" hidden="false" customHeight="false" outlineLevel="0" collapsed="false">
      <c r="B16" s="6" t="s">
        <v>17</v>
      </c>
      <c r="C16" s="7" t="s">
        <v>18</v>
      </c>
    </row>
    <row r="18" customFormat="false" ht="15" hidden="false" customHeight="false" outlineLevel="0" collapsed="false">
      <c r="B18" s="8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2" min="1" style="0" width="18"/>
  </cols>
  <sheetData>
    <row r="1" customFormat="false" ht="15" hidden="false" customHeight="false" outlineLevel="0" collapsed="false">
      <c r="A1" s="9" t="s">
        <v>20</v>
      </c>
      <c r="B1" s="9" t="s">
        <v>21</v>
      </c>
    </row>
    <row r="2" customFormat="false" ht="15" hidden="false" customHeight="false" outlineLevel="0" collapsed="false">
      <c r="A2" s="10" t="s">
        <v>22</v>
      </c>
      <c r="B2" s="10" t="s">
        <v>23</v>
      </c>
    </row>
    <row r="3" customFormat="false" ht="15" hidden="false" customHeight="false" outlineLevel="0" collapsed="false">
      <c r="A3" s="10" t="s">
        <v>24</v>
      </c>
      <c r="B3" s="10" t="s">
        <v>25</v>
      </c>
    </row>
    <row r="4" customFormat="false" ht="15" hidden="false" customHeight="false" outlineLevel="0" collapsed="false">
      <c r="A4" s="10" t="s">
        <v>26</v>
      </c>
      <c r="B4" s="10" t="s">
        <v>27</v>
      </c>
    </row>
    <row r="5" customFormat="false" ht="15" hidden="false" customHeight="false" outlineLevel="0" collapsed="false">
      <c r="A5" s="10" t="s">
        <v>28</v>
      </c>
      <c r="B5" s="10" t="s">
        <v>29</v>
      </c>
    </row>
    <row r="6" customFormat="false" ht="15" hidden="false" customHeight="false" outlineLevel="0" collapsed="false">
      <c r="A6" s="10" t="s">
        <v>30</v>
      </c>
      <c r="B6" s="10" t="s">
        <v>31</v>
      </c>
    </row>
    <row r="7" customFormat="false" ht="15" hidden="false" customHeight="false" outlineLevel="0" collapsed="false">
      <c r="A7" s="10" t="s">
        <v>32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14"/>
    <col collapsed="false" customWidth="true" hidden="false" outlineLevel="0" max="4" min="4" style="0" width="13"/>
    <col collapsed="false" customWidth="true" hidden="false" outlineLevel="0" max="5" min="5" style="0" width="11"/>
    <col collapsed="false" customWidth="true" hidden="false" outlineLevel="0" max="6" min="6" style="0" width="12"/>
    <col collapsed="false" customWidth="true" hidden="false" outlineLevel="0" max="7" min="7" style="0" width="22"/>
    <col collapsed="false" customWidth="true" hidden="false" outlineLevel="0" max="8" min="8" style="0" width="12"/>
    <col collapsed="false" customWidth="true" hidden="false" outlineLevel="0" max="9" min="9" style="0" width="15"/>
    <col collapsed="false" customWidth="true" hidden="false" outlineLevel="0" max="10" min="10" style="0" width="13"/>
    <col collapsed="false" customWidth="true" hidden="false" outlineLevel="0" max="11" min="11" style="0" width="10"/>
    <col collapsed="false" customWidth="true" hidden="false" outlineLevel="0" max="12" min="12" style="0" width="13"/>
    <col collapsed="false" customWidth="true" hidden="false" outlineLevel="0" max="13" min="13" style="0" width="11"/>
    <col collapsed="false" customWidth="true" hidden="false" outlineLevel="0" max="14" min="14" style="0" width="20"/>
    <col collapsed="false" customWidth="true" hidden="false" outlineLevel="0" max="15" min="15" style="0" width="22"/>
  </cols>
  <sheetData>
    <row r="1" customFormat="false" ht="17.35" hidden="false" customHeight="false" outlineLevel="0" collapsed="false">
      <c r="A1" s="11" t="s">
        <v>33</v>
      </c>
    </row>
    <row r="2" customFormat="false" ht="15" hidden="false" customHeight="false" outlineLevel="0" collapsed="false">
      <c r="A2" s="12" t="s">
        <v>34</v>
      </c>
    </row>
    <row r="3" customFormat="false" ht="23.85" hidden="false" customHeight="false" outlineLevel="0" collapsed="false">
      <c r="A3" s="13" t="s">
        <v>35</v>
      </c>
      <c r="B3" s="13" t="s">
        <v>36</v>
      </c>
      <c r="C3" s="13" t="s">
        <v>37</v>
      </c>
      <c r="D3" s="13" t="s">
        <v>38</v>
      </c>
      <c r="E3" s="13" t="s">
        <v>39</v>
      </c>
      <c r="F3" s="13" t="s">
        <v>40</v>
      </c>
      <c r="G3" s="13" t="s">
        <v>41</v>
      </c>
      <c r="H3" s="13" t="s">
        <v>42</v>
      </c>
      <c r="I3" s="13" t="s">
        <v>20</v>
      </c>
      <c r="J3" s="13" t="s">
        <v>43</v>
      </c>
      <c r="K3" s="13" t="s">
        <v>44</v>
      </c>
      <c r="L3" s="13" t="s">
        <v>21</v>
      </c>
      <c r="M3" s="13" t="s">
        <v>45</v>
      </c>
      <c r="N3" s="13" t="s">
        <v>46</v>
      </c>
      <c r="O3" s="13" t="s">
        <v>47</v>
      </c>
    </row>
    <row r="4" customFormat="false" ht="15" hidden="false" customHeight="false" outlineLevel="0" collapsed="false">
      <c r="A4" s="14" t="s">
        <v>48</v>
      </c>
      <c r="B4" s="14" t="s">
        <v>49</v>
      </c>
      <c r="C4" s="14" t="s">
        <v>50</v>
      </c>
      <c r="D4" s="15" t="s">
        <v>51</v>
      </c>
      <c r="E4" s="16" t="n">
        <v>1450</v>
      </c>
      <c r="F4" s="15" t="s">
        <v>52</v>
      </c>
      <c r="G4" s="14" t="s">
        <v>53</v>
      </c>
      <c r="H4" s="14" t="s">
        <v>54</v>
      </c>
      <c r="I4" s="14" t="s">
        <v>26</v>
      </c>
      <c r="J4" s="15" t="s">
        <v>55</v>
      </c>
      <c r="K4" s="17" t="n">
        <f aca="true">IF(D4="","",TODAY()-D4)</f>
        <v>-33</v>
      </c>
      <c r="L4" s="14" t="s">
        <v>25</v>
      </c>
      <c r="M4" s="16" t="n">
        <v>0</v>
      </c>
      <c r="N4" s="18" t="str">
        <f aca="true">IF(A4="","",IF(AND(L4&lt;&gt;"Paid",L4&lt;&gt;"Written off",J4&lt;&gt;"",J4-TODAY()&lt;0),"APPEAL DEADLINE PASSED",IF(AND(L4&lt;&gt;"Paid",L4&lt;&gt;"Written off",J4&lt;&gt;"",J4-TODAY()&lt;=7),"Appeal due within 7 days","")))</f>
        <v/>
      </c>
      <c r="O4" s="14" t="s">
        <v>56</v>
      </c>
    </row>
    <row r="5" customFormat="false" ht="15" hidden="false" customHeight="false" outlineLevel="0" collapsed="false">
      <c r="A5" s="14" t="s">
        <v>57</v>
      </c>
      <c r="B5" s="14" t="s">
        <v>58</v>
      </c>
      <c r="C5" s="14" t="s">
        <v>59</v>
      </c>
      <c r="D5" s="15" t="s">
        <v>60</v>
      </c>
      <c r="E5" s="16" t="n">
        <v>220</v>
      </c>
      <c r="F5" s="15" t="s">
        <v>61</v>
      </c>
      <c r="G5" s="14" t="s">
        <v>62</v>
      </c>
      <c r="H5" s="14" t="s">
        <v>63</v>
      </c>
      <c r="I5" s="14" t="s">
        <v>22</v>
      </c>
      <c r="J5" s="15" t="s">
        <v>64</v>
      </c>
      <c r="K5" s="17" t="n">
        <f aca="true">IF(D5="","",TODAY()-D5)</f>
        <v>-27</v>
      </c>
      <c r="L5" s="14" t="s">
        <v>23</v>
      </c>
      <c r="M5" s="16" t="n">
        <v>0</v>
      </c>
      <c r="N5" s="18" t="str">
        <f aca="true">IF(A5="","",IF(AND(L5&lt;&gt;"Paid",L5&lt;&gt;"Written off",J5&lt;&gt;"",J5-TODAY()&lt;0),"APPEAL DEADLINE PASSED",IF(AND(L5&lt;&gt;"Paid",L5&lt;&gt;"Written off",J5&lt;&gt;"",J5-TODAY()&lt;=7),"Appeal due within 7 days","")))</f>
        <v/>
      </c>
      <c r="O5" s="14" t="s">
        <v>56</v>
      </c>
    </row>
    <row r="6" customFormat="false" ht="22.35" hidden="false" customHeight="false" outlineLevel="0" collapsed="false">
      <c r="A6" s="14" t="s">
        <v>65</v>
      </c>
      <c r="B6" s="14" t="s">
        <v>66</v>
      </c>
      <c r="C6" s="14" t="s">
        <v>67</v>
      </c>
      <c r="D6" s="15" t="s">
        <v>68</v>
      </c>
      <c r="E6" s="16" t="n">
        <v>900</v>
      </c>
      <c r="F6" s="15" t="s">
        <v>69</v>
      </c>
      <c r="G6" s="14" t="s">
        <v>70</v>
      </c>
      <c r="H6" s="14" t="s">
        <v>54</v>
      </c>
      <c r="I6" s="14" t="s">
        <v>32</v>
      </c>
      <c r="J6" s="15" t="s">
        <v>71</v>
      </c>
      <c r="K6" s="17" t="n">
        <f aca="true">IF(D6="","",TODAY()-D6)</f>
        <v>-12</v>
      </c>
      <c r="L6" s="14" t="s">
        <v>27</v>
      </c>
      <c r="M6" s="16" t="n">
        <v>900</v>
      </c>
      <c r="N6" s="18" t="str">
        <f aca="true">IF(A6="","",IF(AND(L6&lt;&gt;"Paid",L6&lt;&gt;"Written off",J6&lt;&gt;"",J6-TODAY()&lt;0),"APPEAL DEADLINE PASSED",IF(AND(L6&lt;&gt;"Paid",L6&lt;&gt;"Written off",J6&lt;&gt;"",J6-TODAY()&lt;=7),"Appeal due within 7 days","")))</f>
        <v/>
      </c>
      <c r="O6" s="14" t="s">
        <v>56</v>
      </c>
    </row>
    <row r="7" customFormat="false" ht="15" hidden="false" customHeight="false" outlineLevel="0" collapsed="false">
      <c r="A7" s="19"/>
      <c r="B7" s="19"/>
      <c r="C7" s="19"/>
      <c r="D7" s="20"/>
      <c r="E7" s="21"/>
      <c r="F7" s="20"/>
      <c r="G7" s="19"/>
      <c r="H7" s="19"/>
      <c r="I7" s="19"/>
      <c r="J7" s="20"/>
      <c r="K7" s="22" t="str">
        <f aca="true">IF(D7="","",TODAY()-D7)</f>
        <v/>
      </c>
      <c r="L7" s="19"/>
      <c r="M7" s="21"/>
      <c r="N7" s="23" t="str">
        <f aca="true">IF(A7="","",IF(AND(L7&lt;&gt;"Paid",L7&lt;&gt;"Written off",J7&lt;&gt;"",J7-TODAY()&lt;0),"APPEAL DEADLINE PASSED",IF(AND(L7&lt;&gt;"Paid",L7&lt;&gt;"Written off",J7&lt;&gt;"",J7-TODAY()&lt;=7),"Appeal due within 7 days","")))</f>
        <v/>
      </c>
      <c r="O7" s="19"/>
    </row>
    <row r="8" customFormat="false" ht="15" hidden="false" customHeight="false" outlineLevel="0" collapsed="false">
      <c r="A8" s="19"/>
      <c r="B8" s="19"/>
      <c r="C8" s="19"/>
      <c r="D8" s="20"/>
      <c r="E8" s="21"/>
      <c r="F8" s="20"/>
      <c r="G8" s="19"/>
      <c r="H8" s="19"/>
      <c r="I8" s="19"/>
      <c r="J8" s="20"/>
      <c r="K8" s="22" t="str">
        <f aca="true">IF(D8="","",TODAY()-D8)</f>
        <v/>
      </c>
      <c r="L8" s="19"/>
      <c r="M8" s="21"/>
      <c r="N8" s="23" t="str">
        <f aca="true">IF(A8="","",IF(AND(L8&lt;&gt;"Paid",L8&lt;&gt;"Written off",J8&lt;&gt;"",J8-TODAY()&lt;0),"APPEAL DEADLINE PASSED",IF(AND(L8&lt;&gt;"Paid",L8&lt;&gt;"Written off",J8&lt;&gt;"",J8-TODAY()&lt;=7),"Appeal due within 7 days","")))</f>
        <v/>
      </c>
      <c r="O8" s="19"/>
    </row>
    <row r="9" customFormat="false" ht="15" hidden="false" customHeight="false" outlineLevel="0" collapsed="false">
      <c r="A9" s="19"/>
      <c r="B9" s="19"/>
      <c r="C9" s="19"/>
      <c r="D9" s="20"/>
      <c r="E9" s="21"/>
      <c r="F9" s="20"/>
      <c r="G9" s="19"/>
      <c r="H9" s="19"/>
      <c r="I9" s="19"/>
      <c r="J9" s="20"/>
      <c r="K9" s="22" t="str">
        <f aca="true">IF(D9="","",TODAY()-D9)</f>
        <v/>
      </c>
      <c r="L9" s="19"/>
      <c r="M9" s="21"/>
      <c r="N9" s="23" t="str">
        <f aca="true">IF(A9="","",IF(AND(L9&lt;&gt;"Paid",L9&lt;&gt;"Written off",J9&lt;&gt;"",J9-TODAY()&lt;0),"APPEAL DEADLINE PASSED",IF(AND(L9&lt;&gt;"Paid",L9&lt;&gt;"Written off",J9&lt;&gt;"",J9-TODAY()&lt;=7),"Appeal due within 7 days","")))</f>
        <v/>
      </c>
      <c r="O9" s="19"/>
    </row>
    <row r="10" customFormat="false" ht="15" hidden="false" customHeight="false" outlineLevel="0" collapsed="false">
      <c r="A10" s="19"/>
      <c r="B10" s="19"/>
      <c r="C10" s="19"/>
      <c r="D10" s="20"/>
      <c r="E10" s="21"/>
      <c r="F10" s="20"/>
      <c r="G10" s="19"/>
      <c r="H10" s="19"/>
      <c r="I10" s="19"/>
      <c r="J10" s="20"/>
      <c r="K10" s="22" t="str">
        <f aca="true">IF(D10="","",TODAY()-D10)</f>
        <v/>
      </c>
      <c r="L10" s="19"/>
      <c r="M10" s="21"/>
      <c r="N10" s="23" t="str">
        <f aca="true">IF(A10="","",IF(AND(L10&lt;&gt;"Paid",L10&lt;&gt;"Written off",J10&lt;&gt;"",J10-TODAY()&lt;0),"APPEAL DEADLINE PASSED",IF(AND(L10&lt;&gt;"Paid",L10&lt;&gt;"Written off",J10&lt;&gt;"",J10-TODAY()&lt;=7),"Appeal due within 7 days","")))</f>
        <v/>
      </c>
      <c r="O10" s="19"/>
    </row>
    <row r="11" customFormat="false" ht="15" hidden="false" customHeight="false" outlineLevel="0" collapsed="false">
      <c r="A11" s="19"/>
      <c r="B11" s="19"/>
      <c r="C11" s="19"/>
      <c r="D11" s="20"/>
      <c r="E11" s="21"/>
      <c r="F11" s="20"/>
      <c r="G11" s="19"/>
      <c r="H11" s="19"/>
      <c r="I11" s="19"/>
      <c r="J11" s="20"/>
      <c r="K11" s="22" t="str">
        <f aca="true">IF(D11="","",TODAY()-D11)</f>
        <v/>
      </c>
      <c r="L11" s="19"/>
      <c r="M11" s="21"/>
      <c r="N11" s="23" t="str">
        <f aca="true">IF(A11="","",IF(AND(L11&lt;&gt;"Paid",L11&lt;&gt;"Written off",J11&lt;&gt;"",J11-TODAY()&lt;0),"APPEAL DEADLINE PASSED",IF(AND(L11&lt;&gt;"Paid",L11&lt;&gt;"Written off",J11&lt;&gt;"",J11-TODAY()&lt;=7),"Appeal due within 7 days","")))</f>
        <v/>
      </c>
      <c r="O11" s="19"/>
    </row>
    <row r="12" customFormat="false" ht="15" hidden="false" customHeight="false" outlineLevel="0" collapsed="false">
      <c r="A12" s="19"/>
      <c r="B12" s="19"/>
      <c r="C12" s="19"/>
      <c r="D12" s="20"/>
      <c r="E12" s="21"/>
      <c r="F12" s="20"/>
      <c r="G12" s="19"/>
      <c r="H12" s="19"/>
      <c r="I12" s="19"/>
      <c r="J12" s="20"/>
      <c r="K12" s="22" t="str">
        <f aca="true">IF(D12="","",TODAY()-D12)</f>
        <v/>
      </c>
      <c r="L12" s="19"/>
      <c r="M12" s="21"/>
      <c r="N12" s="23" t="str">
        <f aca="true">IF(A12="","",IF(AND(L12&lt;&gt;"Paid",L12&lt;&gt;"Written off",J12&lt;&gt;"",J12-TODAY()&lt;0),"APPEAL DEADLINE PASSED",IF(AND(L12&lt;&gt;"Paid",L12&lt;&gt;"Written off",J12&lt;&gt;"",J12-TODAY()&lt;=7),"Appeal due within 7 days","")))</f>
        <v/>
      </c>
      <c r="O12" s="19"/>
    </row>
    <row r="13" customFormat="false" ht="15" hidden="false" customHeight="false" outlineLevel="0" collapsed="false">
      <c r="A13" s="19"/>
      <c r="B13" s="19"/>
      <c r="C13" s="19"/>
      <c r="D13" s="20"/>
      <c r="E13" s="21"/>
      <c r="F13" s="20"/>
      <c r="G13" s="19"/>
      <c r="H13" s="19"/>
      <c r="I13" s="19"/>
      <c r="J13" s="20"/>
      <c r="K13" s="22" t="str">
        <f aca="true">IF(D13="","",TODAY()-D13)</f>
        <v/>
      </c>
      <c r="L13" s="19"/>
      <c r="M13" s="21"/>
      <c r="N13" s="23" t="str">
        <f aca="true">IF(A13="","",IF(AND(L13&lt;&gt;"Paid",L13&lt;&gt;"Written off",J13&lt;&gt;"",J13-TODAY()&lt;0),"APPEAL DEADLINE PASSED",IF(AND(L13&lt;&gt;"Paid",L13&lt;&gt;"Written off",J13&lt;&gt;"",J13-TODAY()&lt;=7),"Appeal due within 7 days","")))</f>
        <v/>
      </c>
      <c r="O13" s="19"/>
    </row>
    <row r="14" customFormat="false" ht="15" hidden="false" customHeight="false" outlineLevel="0" collapsed="false">
      <c r="A14" s="19"/>
      <c r="B14" s="19"/>
      <c r="C14" s="19"/>
      <c r="D14" s="20"/>
      <c r="E14" s="21"/>
      <c r="F14" s="20"/>
      <c r="G14" s="19"/>
      <c r="H14" s="19"/>
      <c r="I14" s="19"/>
      <c r="J14" s="20"/>
      <c r="K14" s="22" t="str">
        <f aca="true">IF(D14="","",TODAY()-D14)</f>
        <v/>
      </c>
      <c r="L14" s="19"/>
      <c r="M14" s="21"/>
      <c r="N14" s="23" t="str">
        <f aca="true">IF(A14="","",IF(AND(L14&lt;&gt;"Paid",L14&lt;&gt;"Written off",J14&lt;&gt;"",J14-TODAY()&lt;0),"APPEAL DEADLINE PASSED",IF(AND(L14&lt;&gt;"Paid",L14&lt;&gt;"Written off",J14&lt;&gt;"",J14-TODAY()&lt;=7),"Appeal due within 7 days","")))</f>
        <v/>
      </c>
      <c r="O14" s="19"/>
    </row>
    <row r="15" customFormat="false" ht="15" hidden="false" customHeight="false" outlineLevel="0" collapsed="false">
      <c r="A15" s="19"/>
      <c r="B15" s="19"/>
      <c r="C15" s="19"/>
      <c r="D15" s="20"/>
      <c r="E15" s="21"/>
      <c r="F15" s="20"/>
      <c r="G15" s="19"/>
      <c r="H15" s="19"/>
      <c r="I15" s="19"/>
      <c r="J15" s="20"/>
      <c r="K15" s="22" t="str">
        <f aca="true">IF(D15="","",TODAY()-D15)</f>
        <v/>
      </c>
      <c r="L15" s="19"/>
      <c r="M15" s="21"/>
      <c r="N15" s="23" t="str">
        <f aca="true">IF(A15="","",IF(AND(L15&lt;&gt;"Paid",L15&lt;&gt;"Written off",J15&lt;&gt;"",J15-TODAY()&lt;0),"APPEAL DEADLINE PASSED",IF(AND(L15&lt;&gt;"Paid",L15&lt;&gt;"Written off",J15&lt;&gt;"",J15-TODAY()&lt;=7),"Appeal due within 7 days","")))</f>
        <v/>
      </c>
      <c r="O15" s="19"/>
    </row>
    <row r="16" customFormat="false" ht="15" hidden="false" customHeight="false" outlineLevel="0" collapsed="false">
      <c r="A16" s="19"/>
      <c r="B16" s="19"/>
      <c r="C16" s="19"/>
      <c r="D16" s="20"/>
      <c r="E16" s="21"/>
      <c r="F16" s="20"/>
      <c r="G16" s="19"/>
      <c r="H16" s="19"/>
      <c r="I16" s="19"/>
      <c r="J16" s="20"/>
      <c r="K16" s="22" t="str">
        <f aca="true">IF(D16="","",TODAY()-D16)</f>
        <v/>
      </c>
      <c r="L16" s="19"/>
      <c r="M16" s="21"/>
      <c r="N16" s="23" t="str">
        <f aca="true">IF(A16="","",IF(AND(L16&lt;&gt;"Paid",L16&lt;&gt;"Written off",J16&lt;&gt;"",J16-TODAY()&lt;0),"APPEAL DEADLINE PASSED",IF(AND(L16&lt;&gt;"Paid",L16&lt;&gt;"Written off",J16&lt;&gt;"",J16-TODAY()&lt;=7),"Appeal due within 7 days","")))</f>
        <v/>
      </c>
      <c r="O16" s="19"/>
    </row>
    <row r="17" customFormat="false" ht="15" hidden="false" customHeight="false" outlineLevel="0" collapsed="false">
      <c r="A17" s="19"/>
      <c r="B17" s="19"/>
      <c r="C17" s="19"/>
      <c r="D17" s="20"/>
      <c r="E17" s="21"/>
      <c r="F17" s="20"/>
      <c r="G17" s="19"/>
      <c r="H17" s="19"/>
      <c r="I17" s="19"/>
      <c r="J17" s="20"/>
      <c r="K17" s="22" t="str">
        <f aca="true">IF(D17="","",TODAY()-D17)</f>
        <v/>
      </c>
      <c r="L17" s="19"/>
      <c r="M17" s="21"/>
      <c r="N17" s="23" t="str">
        <f aca="true">IF(A17="","",IF(AND(L17&lt;&gt;"Paid",L17&lt;&gt;"Written off",J17&lt;&gt;"",J17-TODAY()&lt;0),"APPEAL DEADLINE PASSED",IF(AND(L17&lt;&gt;"Paid",L17&lt;&gt;"Written off",J17&lt;&gt;"",J17-TODAY()&lt;=7),"Appeal due within 7 days","")))</f>
        <v/>
      </c>
      <c r="O17" s="19"/>
    </row>
    <row r="18" customFormat="false" ht="15" hidden="false" customHeight="false" outlineLevel="0" collapsed="false">
      <c r="A18" s="19"/>
      <c r="B18" s="19"/>
      <c r="C18" s="19"/>
      <c r="D18" s="20"/>
      <c r="E18" s="21"/>
      <c r="F18" s="20"/>
      <c r="G18" s="19"/>
      <c r="H18" s="19"/>
      <c r="I18" s="19"/>
      <c r="J18" s="20"/>
      <c r="K18" s="22" t="str">
        <f aca="true">IF(D18="","",TODAY()-D18)</f>
        <v/>
      </c>
      <c r="L18" s="19"/>
      <c r="M18" s="21"/>
      <c r="N18" s="23" t="str">
        <f aca="true">IF(A18="","",IF(AND(L18&lt;&gt;"Paid",L18&lt;&gt;"Written off",J18&lt;&gt;"",J18-TODAY()&lt;0),"APPEAL DEADLINE PASSED",IF(AND(L18&lt;&gt;"Paid",L18&lt;&gt;"Written off",J18&lt;&gt;"",J18-TODAY()&lt;=7),"Appeal due within 7 days","")))</f>
        <v/>
      </c>
      <c r="O18" s="19"/>
    </row>
    <row r="19" customFormat="false" ht="15" hidden="false" customHeight="false" outlineLevel="0" collapsed="false">
      <c r="A19" s="19"/>
      <c r="B19" s="19"/>
      <c r="C19" s="19"/>
      <c r="D19" s="20"/>
      <c r="E19" s="21"/>
      <c r="F19" s="20"/>
      <c r="G19" s="19"/>
      <c r="H19" s="19"/>
      <c r="I19" s="19"/>
      <c r="J19" s="20"/>
      <c r="K19" s="22" t="str">
        <f aca="true">IF(D19="","",TODAY()-D19)</f>
        <v/>
      </c>
      <c r="L19" s="19"/>
      <c r="M19" s="21"/>
      <c r="N19" s="23" t="str">
        <f aca="true">IF(A19="","",IF(AND(L19&lt;&gt;"Paid",L19&lt;&gt;"Written off",J19&lt;&gt;"",J19-TODAY()&lt;0),"APPEAL DEADLINE PASSED",IF(AND(L19&lt;&gt;"Paid",L19&lt;&gt;"Written off",J19&lt;&gt;"",J19-TODAY()&lt;=7),"Appeal due within 7 days","")))</f>
        <v/>
      </c>
      <c r="O19" s="19"/>
    </row>
    <row r="20" customFormat="false" ht="15" hidden="false" customHeight="false" outlineLevel="0" collapsed="false">
      <c r="A20" s="19"/>
      <c r="B20" s="19"/>
      <c r="C20" s="19"/>
      <c r="D20" s="20"/>
      <c r="E20" s="21"/>
      <c r="F20" s="20"/>
      <c r="G20" s="19"/>
      <c r="H20" s="19"/>
      <c r="I20" s="19"/>
      <c r="J20" s="20"/>
      <c r="K20" s="22" t="str">
        <f aca="true">IF(D20="","",TODAY()-D20)</f>
        <v/>
      </c>
      <c r="L20" s="19"/>
      <c r="M20" s="21"/>
      <c r="N20" s="23" t="str">
        <f aca="true">IF(A20="","",IF(AND(L20&lt;&gt;"Paid",L20&lt;&gt;"Written off",J20&lt;&gt;"",J20-TODAY()&lt;0),"APPEAL DEADLINE PASSED",IF(AND(L20&lt;&gt;"Paid",L20&lt;&gt;"Written off",J20&lt;&gt;"",J20-TODAY()&lt;=7),"Appeal due within 7 days","")))</f>
        <v/>
      </c>
      <c r="O20" s="19"/>
    </row>
    <row r="21" customFormat="false" ht="15" hidden="false" customHeight="false" outlineLevel="0" collapsed="false">
      <c r="A21" s="19"/>
      <c r="B21" s="19"/>
      <c r="C21" s="19"/>
      <c r="D21" s="20"/>
      <c r="E21" s="21"/>
      <c r="F21" s="20"/>
      <c r="G21" s="19"/>
      <c r="H21" s="19"/>
      <c r="I21" s="19"/>
      <c r="J21" s="20"/>
      <c r="K21" s="22" t="str">
        <f aca="true">IF(D21="","",TODAY()-D21)</f>
        <v/>
      </c>
      <c r="L21" s="19"/>
      <c r="M21" s="21"/>
      <c r="N21" s="23" t="str">
        <f aca="true">IF(A21="","",IF(AND(L21&lt;&gt;"Paid",L21&lt;&gt;"Written off",J21&lt;&gt;"",J21-TODAY()&lt;0),"APPEAL DEADLINE PASSED",IF(AND(L21&lt;&gt;"Paid",L21&lt;&gt;"Written off",J21&lt;&gt;"",J21-TODAY()&lt;=7),"Appeal due within 7 days","")))</f>
        <v/>
      </c>
      <c r="O21" s="19"/>
    </row>
    <row r="22" customFormat="false" ht="15" hidden="false" customHeight="false" outlineLevel="0" collapsed="false">
      <c r="A22" s="19"/>
      <c r="B22" s="19"/>
      <c r="C22" s="19"/>
      <c r="D22" s="20"/>
      <c r="E22" s="21"/>
      <c r="F22" s="20"/>
      <c r="G22" s="19"/>
      <c r="H22" s="19"/>
      <c r="I22" s="19"/>
      <c r="J22" s="20"/>
      <c r="K22" s="22" t="str">
        <f aca="true">IF(D22="","",TODAY()-D22)</f>
        <v/>
      </c>
      <c r="L22" s="19"/>
      <c r="M22" s="21"/>
      <c r="N22" s="23" t="str">
        <f aca="true">IF(A22="","",IF(AND(L22&lt;&gt;"Paid",L22&lt;&gt;"Written off",J22&lt;&gt;"",J22-TODAY()&lt;0),"APPEAL DEADLINE PASSED",IF(AND(L22&lt;&gt;"Paid",L22&lt;&gt;"Written off",J22&lt;&gt;"",J22-TODAY()&lt;=7),"Appeal due within 7 days","")))</f>
        <v/>
      </c>
      <c r="O22" s="19"/>
    </row>
    <row r="23" customFormat="false" ht="15" hidden="false" customHeight="false" outlineLevel="0" collapsed="false">
      <c r="A23" s="19"/>
      <c r="B23" s="19"/>
      <c r="C23" s="19"/>
      <c r="D23" s="20"/>
      <c r="E23" s="21"/>
      <c r="F23" s="20"/>
      <c r="G23" s="19"/>
      <c r="H23" s="19"/>
      <c r="I23" s="19"/>
      <c r="J23" s="20"/>
      <c r="K23" s="22" t="str">
        <f aca="true">IF(D23="","",TODAY()-D23)</f>
        <v/>
      </c>
      <c r="L23" s="19"/>
      <c r="M23" s="21"/>
      <c r="N23" s="23" t="str">
        <f aca="true">IF(A23="","",IF(AND(L23&lt;&gt;"Paid",L23&lt;&gt;"Written off",J23&lt;&gt;"",J23-TODAY()&lt;0),"APPEAL DEADLINE PASSED",IF(AND(L23&lt;&gt;"Paid",L23&lt;&gt;"Written off",J23&lt;&gt;"",J23-TODAY()&lt;=7),"Appeal due within 7 days","")))</f>
        <v/>
      </c>
      <c r="O23" s="19"/>
    </row>
    <row r="24" customFormat="false" ht="15" hidden="false" customHeight="false" outlineLevel="0" collapsed="false">
      <c r="A24" s="19"/>
      <c r="B24" s="19"/>
      <c r="C24" s="19"/>
      <c r="D24" s="20"/>
      <c r="E24" s="21"/>
      <c r="F24" s="20"/>
      <c r="G24" s="19"/>
      <c r="H24" s="19"/>
      <c r="I24" s="19"/>
      <c r="J24" s="20"/>
      <c r="K24" s="22" t="str">
        <f aca="true">IF(D24="","",TODAY()-D24)</f>
        <v/>
      </c>
      <c r="L24" s="19"/>
      <c r="M24" s="21"/>
      <c r="N24" s="23" t="str">
        <f aca="true">IF(A24="","",IF(AND(L24&lt;&gt;"Paid",L24&lt;&gt;"Written off",J24&lt;&gt;"",J24-TODAY()&lt;0),"APPEAL DEADLINE PASSED",IF(AND(L24&lt;&gt;"Paid",L24&lt;&gt;"Written off",J24&lt;&gt;"",J24-TODAY()&lt;=7),"Appeal due within 7 days","")))</f>
        <v/>
      </c>
      <c r="O24" s="19"/>
    </row>
    <row r="25" customFormat="false" ht="15" hidden="false" customHeight="false" outlineLevel="0" collapsed="false">
      <c r="A25" s="19"/>
      <c r="B25" s="19"/>
      <c r="C25" s="19"/>
      <c r="D25" s="20"/>
      <c r="E25" s="21"/>
      <c r="F25" s="20"/>
      <c r="G25" s="19"/>
      <c r="H25" s="19"/>
      <c r="I25" s="19"/>
      <c r="J25" s="20"/>
      <c r="K25" s="22" t="str">
        <f aca="true">IF(D25="","",TODAY()-D25)</f>
        <v/>
      </c>
      <c r="L25" s="19"/>
      <c r="M25" s="21"/>
      <c r="N25" s="23" t="str">
        <f aca="true">IF(A25="","",IF(AND(L25&lt;&gt;"Paid",L25&lt;&gt;"Written off",J25&lt;&gt;"",J25-TODAY()&lt;0),"APPEAL DEADLINE PASSED",IF(AND(L25&lt;&gt;"Paid",L25&lt;&gt;"Written off",J25&lt;&gt;"",J25-TODAY()&lt;=7),"Appeal due within 7 days","")))</f>
        <v/>
      </c>
      <c r="O25" s="19"/>
    </row>
    <row r="26" customFormat="false" ht="15" hidden="false" customHeight="false" outlineLevel="0" collapsed="false">
      <c r="A26" s="19"/>
      <c r="B26" s="19"/>
      <c r="C26" s="19"/>
      <c r="D26" s="20"/>
      <c r="E26" s="21"/>
      <c r="F26" s="20"/>
      <c r="G26" s="19"/>
      <c r="H26" s="19"/>
      <c r="I26" s="19"/>
      <c r="J26" s="20"/>
      <c r="K26" s="22" t="str">
        <f aca="true">IF(D26="","",TODAY()-D26)</f>
        <v/>
      </c>
      <c r="L26" s="19"/>
      <c r="M26" s="21"/>
      <c r="N26" s="23" t="str">
        <f aca="true">IF(A26="","",IF(AND(L26&lt;&gt;"Paid",L26&lt;&gt;"Written off",J26&lt;&gt;"",J26-TODAY()&lt;0),"APPEAL DEADLINE PASSED",IF(AND(L26&lt;&gt;"Paid",L26&lt;&gt;"Written off",J26&lt;&gt;"",J26-TODAY()&lt;=7),"Appeal due within 7 days","")))</f>
        <v/>
      </c>
      <c r="O26" s="19"/>
    </row>
    <row r="27" customFormat="false" ht="15" hidden="false" customHeight="false" outlineLevel="0" collapsed="false">
      <c r="A27" s="19"/>
      <c r="B27" s="19"/>
      <c r="C27" s="19"/>
      <c r="D27" s="20"/>
      <c r="E27" s="21"/>
      <c r="F27" s="20"/>
      <c r="G27" s="19"/>
      <c r="H27" s="19"/>
      <c r="I27" s="19"/>
      <c r="J27" s="20"/>
      <c r="K27" s="22" t="str">
        <f aca="true">IF(D27="","",TODAY()-D27)</f>
        <v/>
      </c>
      <c r="L27" s="19"/>
      <c r="M27" s="21"/>
      <c r="N27" s="23" t="str">
        <f aca="true">IF(A27="","",IF(AND(L27&lt;&gt;"Paid",L27&lt;&gt;"Written off",J27&lt;&gt;"",J27-TODAY()&lt;0),"APPEAL DEADLINE PASSED",IF(AND(L27&lt;&gt;"Paid",L27&lt;&gt;"Written off",J27&lt;&gt;"",J27-TODAY()&lt;=7),"Appeal due within 7 days","")))</f>
        <v/>
      </c>
      <c r="O27" s="19"/>
    </row>
    <row r="28" customFormat="false" ht="15" hidden="false" customHeight="false" outlineLevel="0" collapsed="false">
      <c r="A28" s="19"/>
      <c r="B28" s="19"/>
      <c r="C28" s="19"/>
      <c r="D28" s="20"/>
      <c r="E28" s="21"/>
      <c r="F28" s="20"/>
      <c r="G28" s="19"/>
      <c r="H28" s="19"/>
      <c r="I28" s="19"/>
      <c r="J28" s="20"/>
      <c r="K28" s="22" t="str">
        <f aca="true">IF(D28="","",TODAY()-D28)</f>
        <v/>
      </c>
      <c r="L28" s="19"/>
      <c r="M28" s="21"/>
      <c r="N28" s="23" t="str">
        <f aca="true">IF(A28="","",IF(AND(L28&lt;&gt;"Paid",L28&lt;&gt;"Written off",J28&lt;&gt;"",J28-TODAY()&lt;0),"APPEAL DEADLINE PASSED",IF(AND(L28&lt;&gt;"Paid",L28&lt;&gt;"Written off",J28&lt;&gt;"",J28-TODAY()&lt;=7),"Appeal due within 7 days","")))</f>
        <v/>
      </c>
      <c r="O28" s="19"/>
    </row>
    <row r="29" customFormat="false" ht="15" hidden="false" customHeight="false" outlineLevel="0" collapsed="false">
      <c r="A29" s="19"/>
      <c r="B29" s="19"/>
      <c r="C29" s="19"/>
      <c r="D29" s="20"/>
      <c r="E29" s="21"/>
      <c r="F29" s="20"/>
      <c r="G29" s="19"/>
      <c r="H29" s="19"/>
      <c r="I29" s="19"/>
      <c r="J29" s="20"/>
      <c r="K29" s="22" t="str">
        <f aca="true">IF(D29="","",TODAY()-D29)</f>
        <v/>
      </c>
      <c r="L29" s="19"/>
      <c r="M29" s="21"/>
      <c r="N29" s="23" t="str">
        <f aca="true">IF(A29="","",IF(AND(L29&lt;&gt;"Paid",L29&lt;&gt;"Written off",J29&lt;&gt;"",J29-TODAY()&lt;0),"APPEAL DEADLINE PASSED",IF(AND(L29&lt;&gt;"Paid",L29&lt;&gt;"Written off",J29&lt;&gt;"",J29-TODAY()&lt;=7),"Appeal due within 7 days","")))</f>
        <v/>
      </c>
      <c r="O29" s="19"/>
    </row>
    <row r="30" customFormat="false" ht="15" hidden="false" customHeight="false" outlineLevel="0" collapsed="false">
      <c r="A30" s="19"/>
      <c r="B30" s="19"/>
      <c r="C30" s="19"/>
      <c r="D30" s="20"/>
      <c r="E30" s="21"/>
      <c r="F30" s="20"/>
      <c r="G30" s="19"/>
      <c r="H30" s="19"/>
      <c r="I30" s="19"/>
      <c r="J30" s="20"/>
      <c r="K30" s="22" t="str">
        <f aca="true">IF(D30="","",TODAY()-D30)</f>
        <v/>
      </c>
      <c r="L30" s="19"/>
      <c r="M30" s="21"/>
      <c r="N30" s="23" t="str">
        <f aca="true">IF(A30="","",IF(AND(L30&lt;&gt;"Paid",L30&lt;&gt;"Written off",J30&lt;&gt;"",J30-TODAY()&lt;0),"APPEAL DEADLINE PASSED",IF(AND(L30&lt;&gt;"Paid",L30&lt;&gt;"Written off",J30&lt;&gt;"",J30-TODAY()&lt;=7),"Appeal due within 7 days","")))</f>
        <v/>
      </c>
      <c r="O30" s="19"/>
    </row>
    <row r="31" customFormat="false" ht="15" hidden="false" customHeight="false" outlineLevel="0" collapsed="false">
      <c r="A31" s="19"/>
      <c r="B31" s="19"/>
      <c r="C31" s="19"/>
      <c r="D31" s="20"/>
      <c r="E31" s="21"/>
      <c r="F31" s="20"/>
      <c r="G31" s="19"/>
      <c r="H31" s="19"/>
      <c r="I31" s="19"/>
      <c r="J31" s="20"/>
      <c r="K31" s="22" t="str">
        <f aca="true">IF(D31="","",TODAY()-D31)</f>
        <v/>
      </c>
      <c r="L31" s="19"/>
      <c r="M31" s="21"/>
      <c r="N31" s="23" t="str">
        <f aca="true">IF(A31="","",IF(AND(L31&lt;&gt;"Paid",L31&lt;&gt;"Written off",J31&lt;&gt;"",J31-TODAY()&lt;0),"APPEAL DEADLINE PASSED",IF(AND(L31&lt;&gt;"Paid",L31&lt;&gt;"Written off",J31&lt;&gt;"",J31-TODAY()&lt;=7),"Appeal due within 7 days","")))</f>
        <v/>
      </c>
      <c r="O31" s="19"/>
    </row>
    <row r="32" customFormat="false" ht="15" hidden="false" customHeight="false" outlineLevel="0" collapsed="false">
      <c r="A32" s="19"/>
      <c r="B32" s="19"/>
      <c r="C32" s="19"/>
      <c r="D32" s="20"/>
      <c r="E32" s="21"/>
      <c r="F32" s="20"/>
      <c r="G32" s="19"/>
      <c r="H32" s="19"/>
      <c r="I32" s="19"/>
      <c r="J32" s="20"/>
      <c r="K32" s="22" t="str">
        <f aca="true">IF(D32="","",TODAY()-D32)</f>
        <v/>
      </c>
      <c r="L32" s="19"/>
      <c r="M32" s="21"/>
      <c r="N32" s="23" t="str">
        <f aca="true">IF(A32="","",IF(AND(L32&lt;&gt;"Paid",L32&lt;&gt;"Written off",J32&lt;&gt;"",J32-TODAY()&lt;0),"APPEAL DEADLINE PASSED",IF(AND(L32&lt;&gt;"Paid",L32&lt;&gt;"Written off",J32&lt;&gt;"",J32-TODAY()&lt;=7),"Appeal due within 7 days","")))</f>
        <v/>
      </c>
      <c r="O32" s="19"/>
    </row>
    <row r="33" customFormat="false" ht="15" hidden="false" customHeight="false" outlineLevel="0" collapsed="false">
      <c r="A33" s="19"/>
      <c r="B33" s="19"/>
      <c r="C33" s="19"/>
      <c r="D33" s="20"/>
      <c r="E33" s="21"/>
      <c r="F33" s="20"/>
      <c r="G33" s="19"/>
      <c r="H33" s="19"/>
      <c r="I33" s="19"/>
      <c r="J33" s="20"/>
      <c r="K33" s="22" t="str">
        <f aca="true">IF(D33="","",TODAY()-D33)</f>
        <v/>
      </c>
      <c r="L33" s="19"/>
      <c r="M33" s="21"/>
      <c r="N33" s="23" t="str">
        <f aca="true">IF(A33="","",IF(AND(L33&lt;&gt;"Paid",L33&lt;&gt;"Written off",J33&lt;&gt;"",J33-TODAY()&lt;0),"APPEAL DEADLINE PASSED",IF(AND(L33&lt;&gt;"Paid",L33&lt;&gt;"Written off",J33&lt;&gt;"",J33-TODAY()&lt;=7),"Appeal due within 7 days","")))</f>
        <v/>
      </c>
      <c r="O33" s="19"/>
    </row>
    <row r="34" customFormat="false" ht="15" hidden="false" customHeight="false" outlineLevel="0" collapsed="false">
      <c r="A34" s="19"/>
      <c r="B34" s="19"/>
      <c r="C34" s="19"/>
      <c r="D34" s="20"/>
      <c r="E34" s="21"/>
      <c r="F34" s="20"/>
      <c r="G34" s="19"/>
      <c r="H34" s="19"/>
      <c r="I34" s="19"/>
      <c r="J34" s="20"/>
      <c r="K34" s="22" t="str">
        <f aca="true">IF(D34="","",TODAY()-D34)</f>
        <v/>
      </c>
      <c r="L34" s="19"/>
      <c r="M34" s="21"/>
      <c r="N34" s="23" t="str">
        <f aca="true">IF(A34="","",IF(AND(L34&lt;&gt;"Paid",L34&lt;&gt;"Written off",J34&lt;&gt;"",J34-TODAY()&lt;0),"APPEAL DEADLINE PASSED",IF(AND(L34&lt;&gt;"Paid",L34&lt;&gt;"Written off",J34&lt;&gt;"",J34-TODAY()&lt;=7),"Appeal due within 7 days","")))</f>
        <v/>
      </c>
      <c r="O34" s="19"/>
    </row>
    <row r="35" customFormat="false" ht="15" hidden="false" customHeight="false" outlineLevel="0" collapsed="false">
      <c r="A35" s="19"/>
      <c r="B35" s="19"/>
      <c r="C35" s="19"/>
      <c r="D35" s="20"/>
      <c r="E35" s="21"/>
      <c r="F35" s="20"/>
      <c r="G35" s="19"/>
      <c r="H35" s="19"/>
      <c r="I35" s="19"/>
      <c r="J35" s="20"/>
      <c r="K35" s="22" t="str">
        <f aca="true">IF(D35="","",TODAY()-D35)</f>
        <v/>
      </c>
      <c r="L35" s="19"/>
      <c r="M35" s="21"/>
      <c r="N35" s="23" t="str">
        <f aca="true">IF(A35="","",IF(AND(L35&lt;&gt;"Paid",L35&lt;&gt;"Written off",J35&lt;&gt;"",J35-TODAY()&lt;0),"APPEAL DEADLINE PASSED",IF(AND(L35&lt;&gt;"Paid",L35&lt;&gt;"Written off",J35&lt;&gt;"",J35-TODAY()&lt;=7),"Appeal due within 7 days","")))</f>
        <v/>
      </c>
      <c r="O35" s="19"/>
    </row>
    <row r="36" customFormat="false" ht="15" hidden="false" customHeight="false" outlineLevel="0" collapsed="false">
      <c r="A36" s="19"/>
      <c r="B36" s="19"/>
      <c r="C36" s="19"/>
      <c r="D36" s="20"/>
      <c r="E36" s="21"/>
      <c r="F36" s="20"/>
      <c r="G36" s="19"/>
      <c r="H36" s="19"/>
      <c r="I36" s="19"/>
      <c r="J36" s="20"/>
      <c r="K36" s="22" t="str">
        <f aca="true">IF(D36="","",TODAY()-D36)</f>
        <v/>
      </c>
      <c r="L36" s="19"/>
      <c r="M36" s="21"/>
      <c r="N36" s="23" t="str">
        <f aca="true">IF(A36="","",IF(AND(L36&lt;&gt;"Paid",L36&lt;&gt;"Written off",J36&lt;&gt;"",J36-TODAY()&lt;0),"APPEAL DEADLINE PASSED",IF(AND(L36&lt;&gt;"Paid",L36&lt;&gt;"Written off",J36&lt;&gt;"",J36-TODAY()&lt;=7),"Appeal due within 7 days","")))</f>
        <v/>
      </c>
      <c r="O36" s="19"/>
    </row>
    <row r="37" customFormat="false" ht="15" hidden="false" customHeight="false" outlineLevel="0" collapsed="false">
      <c r="A37" s="19"/>
      <c r="B37" s="19"/>
      <c r="C37" s="19"/>
      <c r="D37" s="20"/>
      <c r="E37" s="21"/>
      <c r="F37" s="20"/>
      <c r="G37" s="19"/>
      <c r="H37" s="19"/>
      <c r="I37" s="19"/>
      <c r="J37" s="20"/>
      <c r="K37" s="22" t="str">
        <f aca="true">IF(D37="","",TODAY()-D37)</f>
        <v/>
      </c>
      <c r="L37" s="19"/>
      <c r="M37" s="21"/>
      <c r="N37" s="23" t="str">
        <f aca="true">IF(A37="","",IF(AND(L37&lt;&gt;"Paid",L37&lt;&gt;"Written off",J37&lt;&gt;"",J37-TODAY()&lt;0),"APPEAL DEADLINE PASSED",IF(AND(L37&lt;&gt;"Paid",L37&lt;&gt;"Written off",J37&lt;&gt;"",J37-TODAY()&lt;=7),"Appeal due within 7 days","")))</f>
        <v/>
      </c>
      <c r="O37" s="19"/>
    </row>
    <row r="38" customFormat="false" ht="15" hidden="false" customHeight="false" outlineLevel="0" collapsed="false">
      <c r="A38" s="19"/>
      <c r="B38" s="19"/>
      <c r="C38" s="19"/>
      <c r="D38" s="20"/>
      <c r="E38" s="21"/>
      <c r="F38" s="20"/>
      <c r="G38" s="19"/>
      <c r="H38" s="19"/>
      <c r="I38" s="19"/>
      <c r="J38" s="20"/>
      <c r="K38" s="22" t="str">
        <f aca="true">IF(D38="","",TODAY()-D38)</f>
        <v/>
      </c>
      <c r="L38" s="19"/>
      <c r="M38" s="21"/>
      <c r="N38" s="23" t="str">
        <f aca="true">IF(A38="","",IF(AND(L38&lt;&gt;"Paid",L38&lt;&gt;"Written off",J38&lt;&gt;"",J38-TODAY()&lt;0),"APPEAL DEADLINE PASSED",IF(AND(L38&lt;&gt;"Paid",L38&lt;&gt;"Written off",J38&lt;&gt;"",J38-TODAY()&lt;=7),"Appeal due within 7 days","")))</f>
        <v/>
      </c>
      <c r="O38" s="19"/>
    </row>
    <row r="39" customFormat="false" ht="15" hidden="false" customHeight="false" outlineLevel="0" collapsed="false">
      <c r="A39" s="19"/>
      <c r="B39" s="19"/>
      <c r="C39" s="19"/>
      <c r="D39" s="20"/>
      <c r="E39" s="21"/>
      <c r="F39" s="20"/>
      <c r="G39" s="19"/>
      <c r="H39" s="19"/>
      <c r="I39" s="19"/>
      <c r="J39" s="20"/>
      <c r="K39" s="22" t="str">
        <f aca="true">IF(D39="","",TODAY()-D39)</f>
        <v/>
      </c>
      <c r="L39" s="19"/>
      <c r="M39" s="21"/>
      <c r="N39" s="23" t="str">
        <f aca="true">IF(A39="","",IF(AND(L39&lt;&gt;"Paid",L39&lt;&gt;"Written off",J39&lt;&gt;"",J39-TODAY()&lt;0),"APPEAL DEADLINE PASSED",IF(AND(L39&lt;&gt;"Paid",L39&lt;&gt;"Written off",J39&lt;&gt;"",J39-TODAY()&lt;=7),"Appeal due within 7 days","")))</f>
        <v/>
      </c>
      <c r="O39" s="19"/>
    </row>
    <row r="40" customFormat="false" ht="15" hidden="false" customHeight="false" outlineLevel="0" collapsed="false">
      <c r="A40" s="19"/>
      <c r="B40" s="19"/>
      <c r="C40" s="19"/>
      <c r="D40" s="20"/>
      <c r="E40" s="21"/>
      <c r="F40" s="20"/>
      <c r="G40" s="19"/>
      <c r="H40" s="19"/>
      <c r="I40" s="19"/>
      <c r="J40" s="20"/>
      <c r="K40" s="22" t="str">
        <f aca="true">IF(D40="","",TODAY()-D40)</f>
        <v/>
      </c>
      <c r="L40" s="19"/>
      <c r="M40" s="21"/>
      <c r="N40" s="23" t="str">
        <f aca="true">IF(A40="","",IF(AND(L40&lt;&gt;"Paid",L40&lt;&gt;"Written off",J40&lt;&gt;"",J40-TODAY()&lt;0),"APPEAL DEADLINE PASSED",IF(AND(L40&lt;&gt;"Paid",L40&lt;&gt;"Written off",J40&lt;&gt;"",J40-TODAY()&lt;=7),"Appeal due within 7 days","")))</f>
        <v/>
      </c>
      <c r="O40" s="19"/>
    </row>
    <row r="41" customFormat="false" ht="15" hidden="false" customHeight="false" outlineLevel="0" collapsed="false">
      <c r="A41" s="19"/>
      <c r="B41" s="19"/>
      <c r="C41" s="19"/>
      <c r="D41" s="20"/>
      <c r="E41" s="21"/>
      <c r="F41" s="20"/>
      <c r="G41" s="19"/>
      <c r="H41" s="19"/>
      <c r="I41" s="19"/>
      <c r="J41" s="20"/>
      <c r="K41" s="22" t="str">
        <f aca="true">IF(D41="","",TODAY()-D41)</f>
        <v/>
      </c>
      <c r="L41" s="19"/>
      <c r="M41" s="21"/>
      <c r="N41" s="23" t="str">
        <f aca="true">IF(A41="","",IF(AND(L41&lt;&gt;"Paid",L41&lt;&gt;"Written off",J41&lt;&gt;"",J41-TODAY()&lt;0),"APPEAL DEADLINE PASSED",IF(AND(L41&lt;&gt;"Paid",L41&lt;&gt;"Written off",J41&lt;&gt;"",J41-TODAY()&lt;=7),"Appeal due within 7 days","")))</f>
        <v/>
      </c>
      <c r="O41" s="19"/>
    </row>
    <row r="42" customFormat="false" ht="15" hidden="false" customHeight="false" outlineLevel="0" collapsed="false">
      <c r="A42" s="19"/>
      <c r="B42" s="19"/>
      <c r="C42" s="19"/>
      <c r="D42" s="20"/>
      <c r="E42" s="21"/>
      <c r="F42" s="20"/>
      <c r="G42" s="19"/>
      <c r="H42" s="19"/>
      <c r="I42" s="19"/>
      <c r="J42" s="20"/>
      <c r="K42" s="22" t="str">
        <f aca="true">IF(D42="","",TODAY()-D42)</f>
        <v/>
      </c>
      <c r="L42" s="19"/>
      <c r="M42" s="21"/>
      <c r="N42" s="23" t="str">
        <f aca="true">IF(A42="","",IF(AND(L42&lt;&gt;"Paid",L42&lt;&gt;"Written off",J42&lt;&gt;"",J42-TODAY()&lt;0),"APPEAL DEADLINE PASSED",IF(AND(L42&lt;&gt;"Paid",L42&lt;&gt;"Written off",J42&lt;&gt;"",J42-TODAY()&lt;=7),"Appeal due within 7 days","")))</f>
        <v/>
      </c>
      <c r="O42" s="19"/>
    </row>
    <row r="43" customFormat="false" ht="15" hidden="false" customHeight="false" outlineLevel="0" collapsed="false">
      <c r="A43" s="19"/>
      <c r="B43" s="19"/>
      <c r="C43" s="19"/>
      <c r="D43" s="20"/>
      <c r="E43" s="21"/>
      <c r="F43" s="20"/>
      <c r="G43" s="19"/>
      <c r="H43" s="19"/>
      <c r="I43" s="19"/>
      <c r="J43" s="20"/>
      <c r="K43" s="22" t="str">
        <f aca="true">IF(D43="","",TODAY()-D43)</f>
        <v/>
      </c>
      <c r="L43" s="19"/>
      <c r="M43" s="21"/>
      <c r="N43" s="23" t="str">
        <f aca="true">IF(A43="","",IF(AND(L43&lt;&gt;"Paid",L43&lt;&gt;"Written off",J43&lt;&gt;"",J43-TODAY()&lt;0),"APPEAL DEADLINE PASSED",IF(AND(L43&lt;&gt;"Paid",L43&lt;&gt;"Written off",J43&lt;&gt;"",J43-TODAY()&lt;=7),"Appeal due within 7 days","")))</f>
        <v/>
      </c>
      <c r="O43" s="19"/>
    </row>
    <row r="44" customFormat="false" ht="15" hidden="false" customHeight="false" outlineLevel="0" collapsed="false">
      <c r="A44" s="19"/>
      <c r="B44" s="19"/>
      <c r="C44" s="19"/>
      <c r="D44" s="20"/>
      <c r="E44" s="21"/>
      <c r="F44" s="20"/>
      <c r="G44" s="19"/>
      <c r="H44" s="19"/>
      <c r="I44" s="19"/>
      <c r="J44" s="20"/>
      <c r="K44" s="22" t="str">
        <f aca="true">IF(D44="","",TODAY()-D44)</f>
        <v/>
      </c>
      <c r="L44" s="19"/>
      <c r="M44" s="21"/>
      <c r="N44" s="23" t="str">
        <f aca="true">IF(A44="","",IF(AND(L44&lt;&gt;"Paid",L44&lt;&gt;"Written off",J44&lt;&gt;"",J44-TODAY()&lt;0),"APPEAL DEADLINE PASSED",IF(AND(L44&lt;&gt;"Paid",L44&lt;&gt;"Written off",J44&lt;&gt;"",J44-TODAY()&lt;=7),"Appeal due within 7 days","")))</f>
        <v/>
      </c>
      <c r="O44" s="19"/>
    </row>
    <row r="45" customFormat="false" ht="15" hidden="false" customHeight="false" outlineLevel="0" collapsed="false">
      <c r="A45" s="19"/>
      <c r="B45" s="19"/>
      <c r="C45" s="19"/>
      <c r="D45" s="20"/>
      <c r="E45" s="21"/>
      <c r="F45" s="20"/>
      <c r="G45" s="19"/>
      <c r="H45" s="19"/>
      <c r="I45" s="19"/>
      <c r="J45" s="20"/>
      <c r="K45" s="22" t="str">
        <f aca="true">IF(D45="","",TODAY()-D45)</f>
        <v/>
      </c>
      <c r="L45" s="19"/>
      <c r="M45" s="21"/>
      <c r="N45" s="23" t="str">
        <f aca="true">IF(A45="","",IF(AND(L45&lt;&gt;"Paid",L45&lt;&gt;"Written off",J45&lt;&gt;"",J45-TODAY()&lt;0),"APPEAL DEADLINE PASSED",IF(AND(L45&lt;&gt;"Paid",L45&lt;&gt;"Written off",J45&lt;&gt;"",J45-TODAY()&lt;=7),"Appeal due within 7 days","")))</f>
        <v/>
      </c>
      <c r="O45" s="19"/>
    </row>
    <row r="46" customFormat="false" ht="15" hidden="false" customHeight="false" outlineLevel="0" collapsed="false">
      <c r="A46" s="19"/>
      <c r="B46" s="19"/>
      <c r="C46" s="19"/>
      <c r="D46" s="20"/>
      <c r="E46" s="21"/>
      <c r="F46" s="20"/>
      <c r="G46" s="19"/>
      <c r="H46" s="19"/>
      <c r="I46" s="19"/>
      <c r="J46" s="20"/>
      <c r="K46" s="22" t="str">
        <f aca="true">IF(D46="","",TODAY()-D46)</f>
        <v/>
      </c>
      <c r="L46" s="19"/>
      <c r="M46" s="21"/>
      <c r="N46" s="23" t="str">
        <f aca="true">IF(A46="","",IF(AND(L46&lt;&gt;"Paid",L46&lt;&gt;"Written off",J46&lt;&gt;"",J46-TODAY()&lt;0),"APPEAL DEADLINE PASSED",IF(AND(L46&lt;&gt;"Paid",L46&lt;&gt;"Written off",J46&lt;&gt;"",J46-TODAY()&lt;=7),"Appeal due within 7 days","")))</f>
        <v/>
      </c>
      <c r="O46" s="19"/>
    </row>
    <row r="47" customFormat="false" ht="15" hidden="false" customHeight="false" outlineLevel="0" collapsed="false">
      <c r="A47" s="19"/>
      <c r="B47" s="19"/>
      <c r="C47" s="19"/>
      <c r="D47" s="20"/>
      <c r="E47" s="21"/>
      <c r="F47" s="20"/>
      <c r="G47" s="19"/>
      <c r="H47" s="19"/>
      <c r="I47" s="19"/>
      <c r="J47" s="20"/>
      <c r="K47" s="22" t="str">
        <f aca="true">IF(D47="","",TODAY()-D47)</f>
        <v/>
      </c>
      <c r="L47" s="19"/>
      <c r="M47" s="21"/>
      <c r="N47" s="23" t="str">
        <f aca="true">IF(A47="","",IF(AND(L47&lt;&gt;"Paid",L47&lt;&gt;"Written off",J47&lt;&gt;"",J47-TODAY()&lt;0),"APPEAL DEADLINE PASSED",IF(AND(L47&lt;&gt;"Paid",L47&lt;&gt;"Written off",J47&lt;&gt;"",J47-TODAY()&lt;=7),"Appeal due within 7 days","")))</f>
        <v/>
      </c>
      <c r="O47" s="19"/>
    </row>
    <row r="48" customFormat="false" ht="15" hidden="false" customHeight="false" outlineLevel="0" collapsed="false">
      <c r="A48" s="19"/>
      <c r="B48" s="19"/>
      <c r="C48" s="19"/>
      <c r="D48" s="20"/>
      <c r="E48" s="21"/>
      <c r="F48" s="20"/>
      <c r="G48" s="19"/>
      <c r="H48" s="19"/>
      <c r="I48" s="19"/>
      <c r="J48" s="20"/>
      <c r="K48" s="22" t="str">
        <f aca="true">IF(D48="","",TODAY()-D48)</f>
        <v/>
      </c>
      <c r="L48" s="19"/>
      <c r="M48" s="21"/>
      <c r="N48" s="23" t="str">
        <f aca="true">IF(A48="","",IF(AND(L48&lt;&gt;"Paid",L48&lt;&gt;"Written off",J48&lt;&gt;"",J48-TODAY()&lt;0),"APPEAL DEADLINE PASSED",IF(AND(L48&lt;&gt;"Paid",L48&lt;&gt;"Written off",J48&lt;&gt;"",J48-TODAY()&lt;=7),"Appeal due within 7 days","")))</f>
        <v/>
      </c>
      <c r="O48" s="19"/>
    </row>
    <row r="49" customFormat="false" ht="15" hidden="false" customHeight="false" outlineLevel="0" collapsed="false">
      <c r="A49" s="19"/>
      <c r="B49" s="19"/>
      <c r="C49" s="19"/>
      <c r="D49" s="20"/>
      <c r="E49" s="21"/>
      <c r="F49" s="20"/>
      <c r="G49" s="19"/>
      <c r="H49" s="19"/>
      <c r="I49" s="19"/>
      <c r="J49" s="20"/>
      <c r="K49" s="22" t="str">
        <f aca="true">IF(D49="","",TODAY()-D49)</f>
        <v/>
      </c>
      <c r="L49" s="19"/>
      <c r="M49" s="21"/>
      <c r="N49" s="23" t="str">
        <f aca="true">IF(A49="","",IF(AND(L49&lt;&gt;"Paid",L49&lt;&gt;"Written off",J49&lt;&gt;"",J49-TODAY()&lt;0),"APPEAL DEADLINE PASSED",IF(AND(L49&lt;&gt;"Paid",L49&lt;&gt;"Written off",J49&lt;&gt;"",J49-TODAY()&lt;=7),"Appeal due within 7 days","")))</f>
        <v/>
      </c>
      <c r="O49" s="19"/>
    </row>
    <row r="50" customFormat="false" ht="15" hidden="false" customHeight="false" outlineLevel="0" collapsed="false">
      <c r="A50" s="19"/>
      <c r="B50" s="19"/>
      <c r="C50" s="19"/>
      <c r="D50" s="20"/>
      <c r="E50" s="21"/>
      <c r="F50" s="20"/>
      <c r="G50" s="19"/>
      <c r="H50" s="19"/>
      <c r="I50" s="19"/>
      <c r="J50" s="20"/>
      <c r="K50" s="22" t="str">
        <f aca="true">IF(D50="","",TODAY()-D50)</f>
        <v/>
      </c>
      <c r="L50" s="19"/>
      <c r="M50" s="21"/>
      <c r="N50" s="23" t="str">
        <f aca="true">IF(A50="","",IF(AND(L50&lt;&gt;"Paid",L50&lt;&gt;"Written off",J50&lt;&gt;"",J50-TODAY()&lt;0),"APPEAL DEADLINE PASSED",IF(AND(L50&lt;&gt;"Paid",L50&lt;&gt;"Written off",J50&lt;&gt;"",J50-TODAY()&lt;=7),"Appeal due within 7 days","")))</f>
        <v/>
      </c>
      <c r="O50" s="19"/>
    </row>
    <row r="51" customFormat="false" ht="15" hidden="false" customHeight="false" outlineLevel="0" collapsed="false">
      <c r="A51" s="19"/>
      <c r="B51" s="19"/>
      <c r="C51" s="19"/>
      <c r="D51" s="20"/>
      <c r="E51" s="21"/>
      <c r="F51" s="20"/>
      <c r="G51" s="19"/>
      <c r="H51" s="19"/>
      <c r="I51" s="19"/>
      <c r="J51" s="20"/>
      <c r="K51" s="22" t="str">
        <f aca="true">IF(D51="","",TODAY()-D51)</f>
        <v/>
      </c>
      <c r="L51" s="19"/>
      <c r="M51" s="21"/>
      <c r="N51" s="23" t="str">
        <f aca="true">IF(A51="","",IF(AND(L51&lt;&gt;"Paid",L51&lt;&gt;"Written off",J51&lt;&gt;"",J51-TODAY()&lt;0),"APPEAL DEADLINE PASSED",IF(AND(L51&lt;&gt;"Paid",L51&lt;&gt;"Written off",J51&lt;&gt;"",J51-TODAY()&lt;=7),"Appeal due within 7 days","")))</f>
        <v/>
      </c>
      <c r="O51" s="19"/>
    </row>
    <row r="52" customFormat="false" ht="15" hidden="false" customHeight="false" outlineLevel="0" collapsed="false">
      <c r="A52" s="19"/>
      <c r="B52" s="19"/>
      <c r="C52" s="19"/>
      <c r="D52" s="20"/>
      <c r="E52" s="21"/>
      <c r="F52" s="20"/>
      <c r="G52" s="19"/>
      <c r="H52" s="19"/>
      <c r="I52" s="19"/>
      <c r="J52" s="20"/>
      <c r="K52" s="22" t="str">
        <f aca="true">IF(D52="","",TODAY()-D52)</f>
        <v/>
      </c>
      <c r="L52" s="19"/>
      <c r="M52" s="21"/>
      <c r="N52" s="23" t="str">
        <f aca="true">IF(A52="","",IF(AND(L52&lt;&gt;"Paid",L52&lt;&gt;"Written off",J52&lt;&gt;"",J52-TODAY()&lt;0),"APPEAL DEADLINE PASSED",IF(AND(L52&lt;&gt;"Paid",L52&lt;&gt;"Written off",J52&lt;&gt;"",J52-TODAY()&lt;=7),"Appeal due within 7 days","")))</f>
        <v/>
      </c>
      <c r="O52" s="19"/>
    </row>
    <row r="53" customFormat="false" ht="15" hidden="false" customHeight="false" outlineLevel="0" collapsed="false">
      <c r="A53" s="19"/>
      <c r="B53" s="19"/>
      <c r="C53" s="19"/>
      <c r="D53" s="20"/>
      <c r="E53" s="21"/>
      <c r="F53" s="20"/>
      <c r="G53" s="19"/>
      <c r="H53" s="19"/>
      <c r="I53" s="19"/>
      <c r="J53" s="20"/>
      <c r="K53" s="22" t="str">
        <f aca="true">IF(D53="","",TODAY()-D53)</f>
        <v/>
      </c>
      <c r="L53" s="19"/>
      <c r="M53" s="21"/>
      <c r="N53" s="23" t="str">
        <f aca="true">IF(A53="","",IF(AND(L53&lt;&gt;"Paid",L53&lt;&gt;"Written off",J53&lt;&gt;"",J53-TODAY()&lt;0),"APPEAL DEADLINE PASSED",IF(AND(L53&lt;&gt;"Paid",L53&lt;&gt;"Written off",J53&lt;&gt;"",J53-TODAY()&lt;=7),"Appeal due within 7 days","")))</f>
        <v/>
      </c>
      <c r="O53" s="19"/>
    </row>
  </sheetData>
  <conditionalFormatting sqref="L4:L53">
    <cfRule type="cellIs" priority="2" operator="equal" aboveAverage="0" equalAverage="0" bottom="0" percent="0" rank="0" text="" dxfId="0">
      <formula>"Paid"</formula>
    </cfRule>
    <cfRule type="cellIs" priority="3" operator="equal" aboveAverage="0" equalAverage="0" bottom="0" percent="0" rank="0" text="" dxfId="1">
      <formula>"Written off"</formula>
    </cfRule>
  </conditionalFormatting>
  <conditionalFormatting sqref="N4:N53">
    <cfRule type="expression" priority="4" aboveAverage="0" equalAverage="0" bottom="0" percent="0" rank="0" text="" dxfId="2">
      <formula>$N4&lt;&gt;""</formula>
    </cfRule>
  </conditionalFormatting>
  <dataValidations count="2">
    <dataValidation allowBlank="true" errorStyle="stop" operator="between" showDropDown="false" showErrorMessage="false" showInputMessage="false" sqref="I4:I53" type="list">
      <formula1>Lists!$A$2:$A$7</formula1>
      <formula2>0</formula2>
    </dataValidation>
    <dataValidation allowBlank="true" errorStyle="stop" operator="between" showDropDown="false" showErrorMessage="false" showInputMessage="false" sqref="L4:L53" type="list">
      <formula1>Lists!$B$2:$B$6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42"/>
    <col collapsed="false" customWidth="true" hidden="false" outlineLevel="0" max="5" min="3" style="0" width="3"/>
    <col collapsed="false" customWidth="true" hidden="false" outlineLevel="0" max="6" min="6" style="0" width="12"/>
  </cols>
  <sheetData>
    <row r="2" customFormat="false" ht="18.55" hidden="false" customHeight="false" outlineLevel="0" collapsed="false">
      <c r="B2" s="24" t="s">
        <v>72</v>
      </c>
    </row>
    <row r="3" customFormat="false" ht="15" hidden="false" customHeight="false" outlineLevel="0" collapsed="false">
      <c r="B3" s="25" t="s">
        <v>73</v>
      </c>
    </row>
    <row r="5" customFormat="false" ht="16.15" hidden="false" customHeight="false" outlineLevel="0" collapsed="false">
      <c r="B5" s="19" t="s">
        <v>74</v>
      </c>
      <c r="F5" s="26" t="n">
        <f aca="false">SUMPRODUCT(('Denial Log'!$A$4:$A$53&lt;&gt;"")*('Denial Log'!$L$4:$L$53&lt;&gt;"Paid")*('Denial Log'!$L$4:$L$53&lt;&gt;"Written off"))</f>
        <v>2</v>
      </c>
    </row>
    <row r="6" customFormat="false" ht="16.15" hidden="false" customHeight="false" outlineLevel="0" collapsed="false">
      <c r="B6" s="19" t="s">
        <v>75</v>
      </c>
      <c r="F6" s="27" t="n">
        <f aca="false">SUMPRODUCT(('Denial Log'!$L$4:$L$53&lt;&gt;"Paid")*('Denial Log'!$L$4:$L$53&lt;&gt;"Written off")*('Denial Log'!$E$4:$E$53))</f>
        <v>1670</v>
      </c>
    </row>
    <row r="7" customFormat="false" ht="16.15" hidden="false" customHeight="false" outlineLevel="0" collapsed="false">
      <c r="B7" s="19" t="s">
        <v>76</v>
      </c>
      <c r="F7" s="27" t="n">
        <f aca="false">SUM('Denial Log'!$M$4:$M$53)</f>
        <v>900</v>
      </c>
    </row>
    <row r="8" customFormat="false" ht="16.15" hidden="false" customHeight="false" outlineLevel="0" collapsed="false">
      <c r="B8" s="19" t="s">
        <v>77</v>
      </c>
      <c r="F8" s="26" t="n">
        <f aca="false">COUNTIF('Denial Log'!$N$4:$N$53,"Appeal due within 7 days")</f>
        <v>0</v>
      </c>
    </row>
    <row r="9" customFormat="false" ht="16.15" hidden="false" customHeight="false" outlineLevel="0" collapsed="false">
      <c r="B9" s="19" t="s">
        <v>78</v>
      </c>
      <c r="F9" s="26" t="n">
        <f aca="false">COUNTIF('Denial Log'!$N$4:$N$53,"APPEAL DEADLINE PASSED")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2026-08-18T17:25:06Z</dcterms:created>
  <dc:creator>openpyxl</dc:creator>
  <dc:description/>
  <dc:language>en-US</dc:language>
  <cp:lastModifiedBy/>
  <dcterms:modified xsi:type="dcterms:W3CDTF">2026-08-18T17:25:06Z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